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gawa_Shingo\Desktop\FY2018 4Q決算\HP更新\"/>
    </mc:Choice>
  </mc:AlternateContent>
  <bookViews>
    <workbookView xWindow="-4860" yWindow="5910" windowWidth="19320" windowHeight="6300" tabRatio="866"/>
  </bookViews>
  <sheets>
    <sheet name="Financial Indicators" sheetId="15" r:id="rId1"/>
  </sheets>
  <calcPr calcId="171027"/>
</workbook>
</file>

<file path=xl/calcChain.xml><?xml version="1.0" encoding="utf-8"?>
<calcChain xmlns="http://schemas.openxmlformats.org/spreadsheetml/2006/main">
  <c r="D46" i="15" l="1"/>
  <c r="G17" i="15" l="1"/>
  <c r="G46" i="15"/>
  <c r="G38" i="15"/>
  <c r="G31" i="15"/>
  <c r="G24" i="15"/>
  <c r="F46" i="15"/>
  <c r="E46" i="15"/>
  <c r="B46" i="15"/>
  <c r="F38" i="15"/>
  <c r="E38" i="15"/>
  <c r="D38" i="15"/>
  <c r="C38" i="15"/>
  <c r="B38" i="15"/>
  <c r="F31" i="15"/>
  <c r="E31" i="15"/>
  <c r="D31" i="15"/>
  <c r="C31" i="15"/>
  <c r="B31" i="15"/>
  <c r="F24" i="15"/>
  <c r="E24" i="15"/>
  <c r="D24" i="15"/>
  <c r="C24" i="15"/>
  <c r="B24" i="15"/>
  <c r="F17" i="15"/>
  <c r="E17" i="15"/>
  <c r="D17" i="15"/>
  <c r="C17" i="15"/>
  <c r="B17" i="15"/>
</calcChain>
</file>

<file path=xl/sharedStrings.xml><?xml version="1.0" encoding="utf-8"?>
<sst xmlns="http://schemas.openxmlformats.org/spreadsheetml/2006/main" count="100" uniqueCount="50">
  <si>
    <t>Net Income</t>
    <phoneticPr fontId="2"/>
  </si>
  <si>
    <t xml:space="preserve">Consolidated Cash Flows </t>
    <phoneticPr fontId="2"/>
  </si>
  <si>
    <t>Cash flows from operating activities</t>
    <phoneticPr fontId="2"/>
  </si>
  <si>
    <t>Cash flows from investing activities</t>
    <phoneticPr fontId="2"/>
  </si>
  <si>
    <t>Cash flows from financing activities</t>
    <phoneticPr fontId="2"/>
  </si>
  <si>
    <t>Effect of exchange rate changes</t>
    <phoneticPr fontId="2"/>
  </si>
  <si>
    <r>
      <t>Net increase (decrease) 
in cash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and cash equivalents</t>
    </r>
    <phoneticPr fontId="2"/>
  </si>
  <si>
    <t>Interest-bearing Debt</t>
    <phoneticPr fontId="2"/>
  </si>
  <si>
    <t>Shareholders' Equity</t>
    <phoneticPr fontId="2"/>
  </si>
  <si>
    <t>Debt / Equity Ratio</t>
    <phoneticPr fontId="2"/>
  </si>
  <si>
    <t>Equity Ratio (%)</t>
    <phoneticPr fontId="2"/>
  </si>
  <si>
    <t>Shareholders' Equity
at the Beginning of Fiscal Year</t>
    <phoneticPr fontId="2"/>
  </si>
  <si>
    <t>Shareholders' Equity
at the End of Fiscal Year</t>
    <phoneticPr fontId="2"/>
  </si>
  <si>
    <t>EPS (Basic)</t>
    <phoneticPr fontId="2"/>
  </si>
  <si>
    <t>EPS (Diluted)</t>
    <phoneticPr fontId="2"/>
  </si>
  <si>
    <t>Dividend Payment (total)</t>
    <phoneticPr fontId="2"/>
  </si>
  <si>
    <t>Earnings/Dividend Ratio(%)</t>
    <phoneticPr fontId="2"/>
  </si>
  <si>
    <t>＊１：Debt / Equity Ratio = Interest-bearing Debt / Shareholders' Equity</t>
    <phoneticPr fontId="2"/>
  </si>
  <si>
    <t>＊２：Equity Ratio = Shareholders' Equity / Assets</t>
    <phoneticPr fontId="2"/>
  </si>
  <si>
    <t>＊３：Current Ratio = Current Assets / Current Liabilities</t>
    <phoneticPr fontId="2"/>
  </si>
  <si>
    <t>＊４：Fixed Ratio = Fixed Assets / Shareholders' Equity</t>
    <phoneticPr fontId="2"/>
  </si>
  <si>
    <t xml:space="preserve">＊５：ROE = Net Income / {(Shareholders' Equity at the Beginning of Fiscal Year </t>
    <phoneticPr fontId="2"/>
  </si>
  <si>
    <t>＊６：DOE = Dividend Payment (total)/{(Stockholders' equity per share at the Beginning of Fiscal Year + Stockholders' equity per share at the End of Fiscal Year) / 2}</t>
    <phoneticPr fontId="2"/>
  </si>
  <si>
    <t>＊７：EPS = Net Income / Weighted-average common shares outstanding</t>
    <phoneticPr fontId="2"/>
  </si>
  <si>
    <t>Note</t>
    <phoneticPr fontId="2"/>
  </si>
  <si>
    <t>Fixed Ratio (%)</t>
    <phoneticPr fontId="2"/>
  </si>
  <si>
    <t>Net Income</t>
    <phoneticPr fontId="2"/>
  </si>
  <si>
    <t>ROE(%)</t>
    <phoneticPr fontId="2"/>
  </si>
  <si>
    <t>DOE(%)</t>
    <phoneticPr fontId="2"/>
  </si>
  <si>
    <t>Fixed Ratio(%)</t>
    <phoneticPr fontId="2"/>
  </si>
  <si>
    <r>
      <t xml:space="preserve">Consolidated Debt / Equity Ratio </t>
    </r>
    <r>
      <rPr>
        <b/>
        <sz val="8"/>
        <color theme="1"/>
        <rFont val="ＭＳ Ｐゴシック"/>
        <family val="3"/>
        <charset val="128"/>
      </rPr>
      <t>＊１</t>
    </r>
    <phoneticPr fontId="2"/>
  </si>
  <si>
    <r>
      <t xml:space="preserve">Consolidated Equity Ratio </t>
    </r>
    <r>
      <rPr>
        <b/>
        <sz val="8"/>
        <rFont val="ＭＳ Ｐゴシック"/>
        <family val="3"/>
        <charset val="128"/>
      </rPr>
      <t>＊２</t>
    </r>
    <phoneticPr fontId="2"/>
  </si>
  <si>
    <r>
      <t xml:space="preserve">Consolidated Current Ratio </t>
    </r>
    <r>
      <rPr>
        <b/>
        <sz val="8"/>
        <rFont val="ＭＳ Ｐゴシック"/>
        <family val="3"/>
        <charset val="128"/>
      </rPr>
      <t>＊３</t>
    </r>
    <phoneticPr fontId="2"/>
  </si>
  <si>
    <r>
      <t>Consolidated Fixed Ratio 　</t>
    </r>
    <r>
      <rPr>
        <b/>
        <sz val="8"/>
        <color theme="1"/>
        <rFont val="ＭＳ Ｐゴシック"/>
        <family val="3"/>
        <charset val="128"/>
      </rPr>
      <t>＊４</t>
    </r>
    <phoneticPr fontId="2"/>
  </si>
  <si>
    <r>
      <t xml:space="preserve">Consolidated ROE (Return on Equity) </t>
    </r>
    <r>
      <rPr>
        <b/>
        <sz val="8"/>
        <color theme="1"/>
        <rFont val="ＭＳ Ｐゴシック"/>
        <family val="3"/>
        <charset val="128"/>
      </rPr>
      <t>＊５</t>
    </r>
    <phoneticPr fontId="2"/>
  </si>
  <si>
    <t>FY2013</t>
    <phoneticPr fontId="2"/>
  </si>
  <si>
    <r>
      <t>Consolidated DOE (Dividends on Equity)</t>
    </r>
    <r>
      <rPr>
        <b/>
        <sz val="8"/>
        <rFont val="ＭＳ Ｐゴシック"/>
        <family val="3"/>
        <charset val="128"/>
      </rPr>
      <t>＊６</t>
    </r>
    <phoneticPr fontId="2"/>
  </si>
  <si>
    <t>FY2014</t>
    <phoneticPr fontId="2"/>
  </si>
  <si>
    <t>(JPY million)</t>
    <phoneticPr fontId="2"/>
  </si>
  <si>
    <t>(JPY)</t>
    <phoneticPr fontId="2"/>
  </si>
  <si>
    <t>FY2015</t>
    <phoneticPr fontId="2"/>
  </si>
  <si>
    <t>FY2016</t>
    <phoneticPr fontId="2"/>
  </si>
  <si>
    <t>Total Assets</t>
    <phoneticPr fontId="2"/>
  </si>
  <si>
    <t>Current Assets</t>
    <phoneticPr fontId="2"/>
  </si>
  <si>
    <t>Current Liabilities</t>
    <phoneticPr fontId="2"/>
  </si>
  <si>
    <t>Non-current Assets</t>
    <phoneticPr fontId="2"/>
  </si>
  <si>
    <r>
      <t xml:space="preserve">Consolidated EPS (Earnings per Share) </t>
    </r>
    <r>
      <rPr>
        <b/>
        <sz val="8"/>
        <rFont val="ＭＳ Ｐゴシック"/>
        <family val="3"/>
        <charset val="128"/>
      </rPr>
      <t>＊７</t>
    </r>
    <phoneticPr fontId="2"/>
  </si>
  <si>
    <t>FY2017</t>
    <phoneticPr fontId="2"/>
  </si>
  <si>
    <t>FY2018</t>
    <phoneticPr fontId="2"/>
  </si>
  <si>
    <t>FY2013 and FY2014 are in accordance with US GAAP, FY2015 through FY2018 are in accordance with IFRS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</si>
</sst>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#,##0.00_ "/>
    <numFmt numFmtId="178" formatCode="0_);[Red]\(0\)"/>
    <numFmt numFmtId="179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" fontId="0" fillId="2" borderId="0" xfId="1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left" vertical="center" wrapText="1"/>
    </xf>
    <xf numFmtId="3" fontId="4" fillId="4" borderId="3" xfId="1" applyNumberFormat="1" applyFont="1" applyFill="1" applyBorder="1" applyAlignment="1">
      <alignment horizontal="left" vertical="center" wrapText="1"/>
    </xf>
    <xf numFmtId="3" fontId="4" fillId="4" borderId="0" xfId="1" applyNumberFormat="1" applyFont="1" applyFill="1" applyBorder="1" applyAlignment="1">
      <alignment horizontal="right" vertical="center" wrapText="1"/>
    </xf>
    <xf numFmtId="3" fontId="4" fillId="4" borderId="0" xfId="1" applyNumberFormat="1" applyFont="1" applyFill="1" applyBorder="1" applyAlignment="1">
      <alignment horizontal="left" vertical="center" wrapText="1"/>
    </xf>
    <xf numFmtId="3" fontId="4" fillId="4" borderId="0" xfId="1" applyNumberFormat="1" applyFont="1" applyFill="1" applyBorder="1" applyAlignment="1">
      <alignment vertical="center" wrapText="1"/>
    </xf>
    <xf numFmtId="3" fontId="4" fillId="4" borderId="3" xfId="1" applyNumberFormat="1" applyFont="1" applyFill="1" applyBorder="1" applyAlignment="1">
      <alignment vertical="center" wrapText="1"/>
    </xf>
    <xf numFmtId="3" fontId="0" fillId="4" borderId="3" xfId="1" applyNumberFormat="1" applyFont="1" applyFill="1" applyBorder="1" applyAlignment="1">
      <alignment horizontal="left" vertical="center" wrapText="1"/>
    </xf>
    <xf numFmtId="176" fontId="4" fillId="4" borderId="0" xfId="1" applyNumberFormat="1" applyFont="1" applyFill="1" applyBorder="1" applyAlignment="1">
      <alignment horizontal="right" vertical="center" wrapText="1"/>
    </xf>
    <xf numFmtId="3" fontId="4" fillId="4" borderId="0" xfId="1" applyNumberFormat="1" applyFont="1" applyFill="1" applyAlignment="1">
      <alignment vertical="center" wrapText="1"/>
    </xf>
    <xf numFmtId="3" fontId="3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3" fontId="1" fillId="2" borderId="3" xfId="1" applyNumberFormat="1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>
      <alignment vertical="center" wrapText="1"/>
    </xf>
    <xf numFmtId="3" fontId="0" fillId="5" borderId="1" xfId="1" applyNumberFormat="1" applyFont="1" applyFill="1" applyBorder="1" applyAlignment="1">
      <alignment horizontal="left" vertical="center"/>
    </xf>
    <xf numFmtId="3" fontId="1" fillId="5" borderId="1" xfId="1" applyNumberFormat="1" applyFont="1" applyFill="1" applyBorder="1" applyAlignment="1">
      <alignment horizontal="left" vertical="center" wrapText="1"/>
    </xf>
    <xf numFmtId="3" fontId="0" fillId="5" borderId="1" xfId="1" applyNumberFormat="1" applyFont="1" applyFill="1" applyBorder="1" applyAlignment="1">
      <alignment horizontal="left" vertical="center" wrapText="1"/>
    </xf>
    <xf numFmtId="3" fontId="0" fillId="5" borderId="2" xfId="1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3" fontId="4" fillId="5" borderId="1" xfId="1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right" vertical="center" wrapText="1"/>
    </xf>
    <xf numFmtId="177" fontId="4" fillId="2" borderId="1" xfId="1" applyNumberFormat="1" applyFont="1" applyFill="1" applyBorder="1" applyAlignment="1">
      <alignment horizontal="right" vertical="center" wrapText="1"/>
    </xf>
    <xf numFmtId="176" fontId="4" fillId="2" borderId="1" xfId="1" applyNumberFormat="1" applyFont="1" applyFill="1" applyBorder="1" applyAlignment="1">
      <alignment horizontal="right" vertical="center" wrapText="1"/>
    </xf>
    <xf numFmtId="179" fontId="4" fillId="2" borderId="1" xfId="1" applyNumberFormat="1" applyFont="1" applyFill="1" applyBorder="1" applyAlignment="1">
      <alignment horizontal="right" vertical="center" wrapText="1"/>
    </xf>
    <xf numFmtId="176" fontId="4" fillId="0" borderId="1" xfId="0" applyNumberFormat="1" applyFont="1" applyBorder="1">
      <alignment vertical="center"/>
    </xf>
    <xf numFmtId="3" fontId="4" fillId="0" borderId="1" xfId="1" applyNumberFormat="1" applyFont="1" applyFill="1" applyBorder="1" applyAlignment="1">
      <alignment horizontal="right"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176" fontId="4" fillId="2" borderId="1" xfId="2" applyNumberFormat="1" applyFont="1" applyFill="1" applyBorder="1" applyAlignment="1">
      <alignment horizontal="right" vertical="center" wrapText="1"/>
    </xf>
    <xf numFmtId="3" fontId="4" fillId="4" borderId="0" xfId="1" applyNumberFormat="1" applyFont="1" applyFill="1" applyAlignment="1">
      <alignment vertical="center" wrapText="1"/>
    </xf>
    <xf numFmtId="3" fontId="0" fillId="4" borderId="0" xfId="1" applyNumberFormat="1" applyFont="1" applyFill="1" applyAlignment="1">
      <alignment vertical="center" wrapText="1"/>
    </xf>
    <xf numFmtId="178" fontId="0" fillId="0" borderId="0" xfId="0" applyNumberFormat="1" applyFill="1" applyBorder="1" applyAlignment="1">
      <alignment horizontal="left" vertical="center" wrapText="1"/>
    </xf>
    <xf numFmtId="3" fontId="4" fillId="0" borderId="0" xfId="1" applyNumberFormat="1" applyFont="1" applyAlignment="1">
      <alignment vertical="center"/>
    </xf>
    <xf numFmtId="3" fontId="0" fillId="0" borderId="0" xfId="1" applyNumberFormat="1" applyFont="1" applyAlignment="1">
      <alignment vertical="center"/>
    </xf>
    <xf numFmtId="178" fontId="0" fillId="0" borderId="0" xfId="0" applyNumberFormat="1" applyFill="1" applyBorder="1" applyAlignment="1">
      <alignment horizontal="left" vertical="center"/>
    </xf>
    <xf numFmtId="177" fontId="4" fillId="4" borderId="1" xfId="1" applyNumberFormat="1" applyFont="1" applyFill="1" applyBorder="1" applyAlignment="1">
      <alignment horizontal="right" vertical="center" wrapText="1"/>
    </xf>
    <xf numFmtId="176" fontId="4" fillId="4" borderId="1" xfId="1" applyNumberFormat="1" applyFont="1" applyFill="1" applyBorder="1" applyAlignment="1">
      <alignment horizontal="right" vertical="center" wrapText="1"/>
    </xf>
    <xf numFmtId="176" fontId="4" fillId="4" borderId="1" xfId="0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3" fontId="5" fillId="0" borderId="0" xfId="1" applyNumberFormat="1" applyFont="1" applyAlignment="1">
      <alignment vertical="center" wrapText="1"/>
    </xf>
    <xf numFmtId="3" fontId="3" fillId="0" borderId="0" xfId="1" applyNumberFormat="1" applyFont="1" applyAlignment="1">
      <alignment vertical="center" wrapText="1"/>
    </xf>
    <xf numFmtId="3" fontId="4" fillId="4" borderId="1" xfId="1" applyNumberFormat="1" applyFont="1" applyFill="1" applyBorder="1" applyAlignment="1">
      <alignment horizontal="right" vertical="center" wrapText="1"/>
    </xf>
    <xf numFmtId="179" fontId="4" fillId="4" borderId="1" xfId="1" applyNumberFormat="1" applyFont="1" applyFill="1" applyBorder="1" applyAlignment="1">
      <alignment horizontal="righ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showGridLines="0" tabSelected="1" zoomScale="90" zoomScaleNormal="90" workbookViewId="0"/>
  </sheetViews>
  <sheetFormatPr defaultRowHeight="13.5" x14ac:dyDescent="0.15"/>
  <cols>
    <col min="1" max="1" width="29.25" style="15" customWidth="1"/>
    <col min="2" max="7" width="10" style="15" customWidth="1"/>
    <col min="8" max="16384" width="9" style="15"/>
  </cols>
  <sheetData>
    <row r="2" spans="1:7" x14ac:dyDescent="0.15">
      <c r="A2" s="15" t="s">
        <v>49</v>
      </c>
    </row>
    <row r="4" spans="1:7" x14ac:dyDescent="0.15">
      <c r="A4" s="49" t="s">
        <v>1</v>
      </c>
      <c r="B4" s="49"/>
      <c r="D4" s="30"/>
      <c r="E4" s="30"/>
      <c r="F4" s="30"/>
      <c r="G4" s="30" t="s">
        <v>38</v>
      </c>
    </row>
    <row r="5" spans="1:7" x14ac:dyDescent="0.15">
      <c r="A5" s="2"/>
      <c r="B5" s="31" t="s">
        <v>35</v>
      </c>
      <c r="C5" s="31" t="s">
        <v>37</v>
      </c>
      <c r="D5" s="31" t="s">
        <v>40</v>
      </c>
      <c r="E5" s="31" t="s">
        <v>41</v>
      </c>
      <c r="F5" s="31" t="s">
        <v>47</v>
      </c>
      <c r="G5" s="31" t="s">
        <v>48</v>
      </c>
    </row>
    <row r="6" spans="1:7" x14ac:dyDescent="0.15">
      <c r="A6" s="24" t="s">
        <v>2</v>
      </c>
      <c r="B6" s="37">
        <v>10236</v>
      </c>
      <c r="C6" s="37">
        <v>9027</v>
      </c>
      <c r="D6" s="37">
        <v>30022</v>
      </c>
      <c r="E6" s="37">
        <v>71336</v>
      </c>
      <c r="F6" s="37">
        <v>43759</v>
      </c>
      <c r="G6" s="37">
        <v>53980</v>
      </c>
    </row>
    <row r="7" spans="1:7" x14ac:dyDescent="0.15">
      <c r="A7" s="24" t="s">
        <v>3</v>
      </c>
      <c r="B7" s="37">
        <v>-11575</v>
      </c>
      <c r="C7" s="37">
        <v>-26734</v>
      </c>
      <c r="D7" s="37">
        <v>-9263</v>
      </c>
      <c r="E7" s="37">
        <v>-18746</v>
      </c>
      <c r="F7" s="37">
        <v>-13615</v>
      </c>
      <c r="G7" s="37">
        <v>-18484</v>
      </c>
    </row>
    <row r="8" spans="1:7" x14ac:dyDescent="0.15">
      <c r="A8" s="24" t="s">
        <v>4</v>
      </c>
      <c r="B8" s="37">
        <v>-12377</v>
      </c>
      <c r="C8" s="37">
        <v>3448</v>
      </c>
      <c r="D8" s="37">
        <v>-6807</v>
      </c>
      <c r="E8" s="37">
        <v>-1877</v>
      </c>
      <c r="F8" s="37">
        <v>-9420</v>
      </c>
      <c r="G8" s="37">
        <v>-14798</v>
      </c>
    </row>
    <row r="9" spans="1:7" x14ac:dyDescent="0.15">
      <c r="A9" s="25" t="s">
        <v>5</v>
      </c>
      <c r="B9" s="37">
        <v>934</v>
      </c>
      <c r="C9" s="37">
        <v>614</v>
      </c>
      <c r="D9" s="37">
        <v>678</v>
      </c>
      <c r="E9" s="37">
        <v>-1460</v>
      </c>
      <c r="F9" s="37">
        <v>112</v>
      </c>
      <c r="G9" s="37">
        <v>-956</v>
      </c>
    </row>
    <row r="10" spans="1:7" ht="27" x14ac:dyDescent="0.15">
      <c r="A10" s="25" t="s">
        <v>6</v>
      </c>
      <c r="B10" s="37">
        <v>-12782</v>
      </c>
      <c r="C10" s="37">
        <v>-13645</v>
      </c>
      <c r="D10" s="37">
        <v>14630</v>
      </c>
      <c r="E10" s="37">
        <v>49253</v>
      </c>
      <c r="F10" s="37">
        <v>20836</v>
      </c>
      <c r="G10" s="37">
        <v>19742</v>
      </c>
    </row>
    <row r="11" spans="1:7" x14ac:dyDescent="0.15">
      <c r="A11" s="5"/>
      <c r="B11" s="6"/>
      <c r="C11" s="6"/>
    </row>
    <row r="12" spans="1:7" x14ac:dyDescent="0.15">
      <c r="A12" s="8"/>
      <c r="B12" s="16"/>
      <c r="C12" s="16"/>
    </row>
    <row r="13" spans="1:7" ht="13.5" customHeight="1" x14ac:dyDescent="0.15">
      <c r="A13" s="14" t="s">
        <v>30</v>
      </c>
      <c r="B13" s="14"/>
      <c r="D13" s="30"/>
      <c r="E13" s="30"/>
      <c r="F13" s="30"/>
      <c r="G13" s="30" t="s">
        <v>38</v>
      </c>
    </row>
    <row r="14" spans="1:7" x14ac:dyDescent="0.15">
      <c r="A14" s="3"/>
      <c r="B14" s="31" t="s">
        <v>35</v>
      </c>
      <c r="C14" s="31" t="s">
        <v>37</v>
      </c>
      <c r="D14" s="31" t="s">
        <v>40</v>
      </c>
      <c r="E14" s="31" t="s">
        <v>41</v>
      </c>
      <c r="F14" s="31" t="s">
        <v>47</v>
      </c>
      <c r="G14" s="31" t="s">
        <v>48</v>
      </c>
    </row>
    <row r="15" spans="1:7" x14ac:dyDescent="0.15">
      <c r="A15" s="26" t="s">
        <v>7</v>
      </c>
      <c r="B15" s="32">
        <v>34436</v>
      </c>
      <c r="C15" s="32">
        <v>44023</v>
      </c>
      <c r="D15" s="37">
        <v>41453</v>
      </c>
      <c r="E15" s="37">
        <v>51982</v>
      </c>
      <c r="F15" s="37">
        <v>46708</v>
      </c>
      <c r="G15" s="37">
        <v>41541</v>
      </c>
    </row>
    <row r="16" spans="1:7" x14ac:dyDescent="0.15">
      <c r="A16" s="26" t="s">
        <v>8</v>
      </c>
      <c r="B16" s="32">
        <v>225425</v>
      </c>
      <c r="C16" s="32">
        <v>225133</v>
      </c>
      <c r="D16" s="37">
        <v>234310</v>
      </c>
      <c r="E16" s="37">
        <v>212750</v>
      </c>
      <c r="F16" s="37">
        <v>234441</v>
      </c>
      <c r="G16" s="37">
        <v>253782</v>
      </c>
    </row>
    <row r="17" spans="1:7" x14ac:dyDescent="0.15">
      <c r="A17" s="26" t="s">
        <v>9</v>
      </c>
      <c r="B17" s="33">
        <f>B15/B16</f>
        <v>0.15276034157702117</v>
      </c>
      <c r="C17" s="33">
        <f>C15/C16</f>
        <v>0.19554219061621353</v>
      </c>
      <c r="D17" s="33">
        <f>D15/D16</f>
        <v>0.17691519781486065</v>
      </c>
      <c r="E17" s="33">
        <f t="shared" ref="E17" si="0">E15/E16</f>
        <v>0.2443337250293772</v>
      </c>
      <c r="F17" s="46">
        <f>F15/F16</f>
        <v>0.19923136311481354</v>
      </c>
      <c r="G17" s="46">
        <f>G15/G16</f>
        <v>0.1636877319904485</v>
      </c>
    </row>
    <row r="18" spans="1:7" x14ac:dyDescent="0.15">
      <c r="A18" s="9"/>
      <c r="B18" s="16"/>
      <c r="C18" s="16"/>
    </row>
    <row r="19" spans="1:7" x14ac:dyDescent="0.15">
      <c r="A19" s="12"/>
      <c r="B19" s="16"/>
      <c r="C19" s="16"/>
    </row>
    <row r="20" spans="1:7" x14ac:dyDescent="0.15">
      <c r="A20" s="13" t="s">
        <v>31</v>
      </c>
      <c r="B20" s="13"/>
      <c r="D20" s="30"/>
      <c r="E20" s="30"/>
      <c r="F20" s="30"/>
      <c r="G20" s="30" t="s">
        <v>38</v>
      </c>
    </row>
    <row r="21" spans="1:7" x14ac:dyDescent="0.15">
      <c r="A21" s="27"/>
      <c r="B21" s="31" t="s">
        <v>35</v>
      </c>
      <c r="C21" s="31" t="s">
        <v>37</v>
      </c>
      <c r="D21" s="31" t="s">
        <v>40</v>
      </c>
      <c r="E21" s="31" t="s">
        <v>41</v>
      </c>
      <c r="F21" s="31" t="s">
        <v>47</v>
      </c>
      <c r="G21" s="31" t="s">
        <v>48</v>
      </c>
    </row>
    <row r="22" spans="1:7" x14ac:dyDescent="0.15">
      <c r="A22" s="26" t="s">
        <v>8</v>
      </c>
      <c r="B22" s="32">
        <v>225425</v>
      </c>
      <c r="C22" s="32">
        <v>225133</v>
      </c>
      <c r="D22" s="37">
        <v>234310</v>
      </c>
      <c r="E22" s="37">
        <v>212750</v>
      </c>
      <c r="F22" s="37">
        <v>234441</v>
      </c>
      <c r="G22" s="37">
        <v>253782</v>
      </c>
    </row>
    <row r="23" spans="1:7" x14ac:dyDescent="0.15">
      <c r="A23" s="26" t="s">
        <v>42</v>
      </c>
      <c r="B23" s="32">
        <v>322948</v>
      </c>
      <c r="C23" s="32">
        <v>320251</v>
      </c>
      <c r="D23" s="32">
        <v>329760</v>
      </c>
      <c r="E23" s="32">
        <v>328187</v>
      </c>
      <c r="F23" s="32">
        <v>337144</v>
      </c>
      <c r="G23" s="32">
        <v>363108</v>
      </c>
    </row>
    <row r="24" spans="1:7" ht="12.75" customHeight="1" x14ac:dyDescent="0.15">
      <c r="A24" s="26" t="s">
        <v>10</v>
      </c>
      <c r="B24" s="34">
        <f t="shared" ref="B24:G24" si="1">B22/B23</f>
        <v>0.6980225918723757</v>
      </c>
      <c r="C24" s="34">
        <f t="shared" si="1"/>
        <v>0.70298921783226287</v>
      </c>
      <c r="D24" s="34">
        <f t="shared" si="1"/>
        <v>0.71054706453178074</v>
      </c>
      <c r="E24" s="34">
        <f t="shared" si="1"/>
        <v>0.64825846240100915</v>
      </c>
      <c r="F24" s="47">
        <f t="shared" si="1"/>
        <v>0.69537349025935502</v>
      </c>
      <c r="G24" s="47">
        <f t="shared" si="1"/>
        <v>0.69891602498430216</v>
      </c>
    </row>
    <row r="25" spans="1:7" x14ac:dyDescent="0.15">
      <c r="A25" s="10"/>
      <c r="B25" s="11"/>
      <c r="C25" s="11"/>
    </row>
    <row r="26" spans="1:7" x14ac:dyDescent="0.15">
      <c r="A26" s="41"/>
    </row>
    <row r="27" spans="1:7" x14ac:dyDescent="0.15">
      <c r="A27" s="13" t="s">
        <v>32</v>
      </c>
      <c r="B27" s="13"/>
      <c r="D27" s="30"/>
      <c r="E27" s="30"/>
      <c r="F27" s="30"/>
      <c r="G27" s="30" t="s">
        <v>38</v>
      </c>
    </row>
    <row r="28" spans="1:7" x14ac:dyDescent="0.15">
      <c r="A28" s="3"/>
      <c r="B28" s="31" t="s">
        <v>35</v>
      </c>
      <c r="C28" s="31" t="s">
        <v>37</v>
      </c>
      <c r="D28" s="31" t="s">
        <v>40</v>
      </c>
      <c r="E28" s="31" t="s">
        <v>41</v>
      </c>
      <c r="F28" s="31" t="s">
        <v>47</v>
      </c>
      <c r="G28" s="31" t="s">
        <v>48</v>
      </c>
    </row>
    <row r="29" spans="1:7" x14ac:dyDescent="0.15">
      <c r="A29" s="26" t="s">
        <v>43</v>
      </c>
      <c r="B29" s="32">
        <v>153483</v>
      </c>
      <c r="C29" s="32">
        <v>139658</v>
      </c>
      <c r="D29" s="32">
        <v>150973</v>
      </c>
      <c r="E29" s="32">
        <v>154235</v>
      </c>
      <c r="F29" s="32">
        <v>174948</v>
      </c>
      <c r="G29" s="32">
        <v>195672</v>
      </c>
    </row>
    <row r="30" spans="1:7" x14ac:dyDescent="0.15">
      <c r="A30" s="26" t="s">
        <v>44</v>
      </c>
      <c r="B30" s="32">
        <v>59512</v>
      </c>
      <c r="C30" s="32">
        <v>45328</v>
      </c>
      <c r="D30" s="32">
        <v>48741</v>
      </c>
      <c r="E30" s="32">
        <v>61493</v>
      </c>
      <c r="F30" s="32">
        <v>56846</v>
      </c>
      <c r="G30" s="32">
        <v>69290</v>
      </c>
    </row>
    <row r="31" spans="1:7" x14ac:dyDescent="0.15">
      <c r="A31" s="28" t="s">
        <v>25</v>
      </c>
      <c r="B31" s="34">
        <f t="shared" ref="B31:G31" si="2">B29/B30</f>
        <v>2.5790260787740289</v>
      </c>
      <c r="C31" s="34">
        <f t="shared" si="2"/>
        <v>3.0810536533709847</v>
      </c>
      <c r="D31" s="34">
        <f t="shared" si="2"/>
        <v>3.0974538889230834</v>
      </c>
      <c r="E31" s="34">
        <f t="shared" si="2"/>
        <v>2.5081716618151662</v>
      </c>
      <c r="F31" s="47">
        <f t="shared" si="2"/>
        <v>3.0775780178024839</v>
      </c>
      <c r="G31" s="47">
        <f t="shared" si="2"/>
        <v>2.8239572809929281</v>
      </c>
    </row>
    <row r="32" spans="1:7" x14ac:dyDescent="0.15">
      <c r="A32" s="9"/>
      <c r="B32" s="16"/>
      <c r="C32" s="16"/>
    </row>
    <row r="33" spans="1:7" x14ac:dyDescent="0.15">
      <c r="A33" s="40"/>
      <c r="B33" s="16"/>
      <c r="C33" s="16"/>
    </row>
    <row r="34" spans="1:7" x14ac:dyDescent="0.15">
      <c r="A34" s="50" t="s">
        <v>33</v>
      </c>
      <c r="B34" s="50"/>
      <c r="D34" s="30"/>
      <c r="E34" s="30"/>
      <c r="F34" s="30"/>
      <c r="G34" s="30" t="s">
        <v>38</v>
      </c>
    </row>
    <row r="35" spans="1:7" x14ac:dyDescent="0.15">
      <c r="A35" s="3"/>
      <c r="B35" s="31" t="s">
        <v>35</v>
      </c>
      <c r="C35" s="31" t="s">
        <v>37</v>
      </c>
      <c r="D35" s="31" t="s">
        <v>40</v>
      </c>
      <c r="E35" s="31" t="s">
        <v>41</v>
      </c>
      <c r="F35" s="31" t="s">
        <v>47</v>
      </c>
      <c r="G35" s="31" t="s">
        <v>48</v>
      </c>
    </row>
    <row r="36" spans="1:7" x14ac:dyDescent="0.15">
      <c r="A36" s="4" t="s">
        <v>45</v>
      </c>
      <c r="B36" s="32">
        <v>169465</v>
      </c>
      <c r="C36" s="32">
        <v>180593</v>
      </c>
      <c r="D36" s="32">
        <v>178787</v>
      </c>
      <c r="E36" s="32">
        <v>173952</v>
      </c>
      <c r="F36" s="32">
        <v>162196</v>
      </c>
      <c r="G36" s="32">
        <v>167436</v>
      </c>
    </row>
    <row r="37" spans="1:7" x14ac:dyDescent="0.15">
      <c r="A37" s="4" t="s">
        <v>8</v>
      </c>
      <c r="B37" s="32">
        <v>225425</v>
      </c>
      <c r="C37" s="32">
        <v>225133</v>
      </c>
      <c r="D37" s="32">
        <v>234310</v>
      </c>
      <c r="E37" s="32">
        <v>212750</v>
      </c>
      <c r="F37" s="32">
        <v>234441</v>
      </c>
      <c r="G37" s="37">
        <v>253782</v>
      </c>
    </row>
    <row r="38" spans="1:7" x14ac:dyDescent="0.15">
      <c r="A38" s="4" t="s">
        <v>29</v>
      </c>
      <c r="B38" s="34">
        <f>B36/B37</f>
        <v>0.75175779083952532</v>
      </c>
      <c r="C38" s="34">
        <f>C36/C37</f>
        <v>0.80216138904558643</v>
      </c>
      <c r="D38" s="34">
        <f t="shared" ref="D38:E38" si="3">D36/D37</f>
        <v>0.76303614869190384</v>
      </c>
      <c r="E38" s="34">
        <f t="shared" si="3"/>
        <v>0.81763572267920093</v>
      </c>
      <c r="F38" s="34">
        <f>F36/F37</f>
        <v>0.69184144411600357</v>
      </c>
      <c r="G38" s="34">
        <f>G36/G37</f>
        <v>0.6597631037662246</v>
      </c>
    </row>
    <row r="39" spans="1:7" x14ac:dyDescent="0.15">
      <c r="A39" s="7"/>
      <c r="B39" s="16"/>
      <c r="C39" s="16"/>
    </row>
    <row r="40" spans="1:7" x14ac:dyDescent="0.15">
      <c r="A40" s="12"/>
      <c r="B40" s="16"/>
      <c r="C40" s="16"/>
    </row>
    <row r="41" spans="1:7" ht="13.5" customHeight="1" x14ac:dyDescent="0.15">
      <c r="A41" s="14" t="s">
        <v>34</v>
      </c>
      <c r="B41" s="14"/>
      <c r="D41" s="30"/>
      <c r="E41" s="30"/>
      <c r="F41" s="30"/>
      <c r="G41" s="30" t="s">
        <v>38</v>
      </c>
    </row>
    <row r="42" spans="1:7" x14ac:dyDescent="0.15">
      <c r="A42" s="3"/>
      <c r="B42" s="31" t="s">
        <v>35</v>
      </c>
      <c r="C42" s="31" t="s">
        <v>37</v>
      </c>
      <c r="D42" s="31" t="s">
        <v>40</v>
      </c>
      <c r="E42" s="31" t="s">
        <v>41</v>
      </c>
      <c r="F42" s="31" t="s">
        <v>47</v>
      </c>
      <c r="G42" s="31" t="s">
        <v>48</v>
      </c>
    </row>
    <row r="43" spans="1:7" x14ac:dyDescent="0.15">
      <c r="A43" s="26" t="s">
        <v>26</v>
      </c>
      <c r="B43" s="32">
        <v>13174</v>
      </c>
      <c r="C43" s="32">
        <v>3834</v>
      </c>
      <c r="D43" s="52">
        <v>9479</v>
      </c>
      <c r="E43" s="32">
        <v>10516</v>
      </c>
      <c r="F43" s="32">
        <v>25951</v>
      </c>
      <c r="G43" s="32">
        <v>30507</v>
      </c>
    </row>
    <row r="44" spans="1:7" ht="27" x14ac:dyDescent="0.15">
      <c r="A44" s="25" t="s">
        <v>11</v>
      </c>
      <c r="B44" s="35">
        <v>215458</v>
      </c>
      <c r="C44" s="35">
        <v>225425</v>
      </c>
      <c r="D44" s="53">
        <v>225133</v>
      </c>
      <c r="E44" s="35">
        <v>217789</v>
      </c>
      <c r="F44" s="35">
        <v>212750</v>
      </c>
      <c r="G44" s="35">
        <v>234441</v>
      </c>
    </row>
    <row r="45" spans="1:7" ht="27" x14ac:dyDescent="0.15">
      <c r="A45" s="25" t="s">
        <v>12</v>
      </c>
      <c r="B45" s="35">
        <v>225425</v>
      </c>
      <c r="C45" s="35">
        <v>225133</v>
      </c>
      <c r="D45" s="53">
        <v>234310</v>
      </c>
      <c r="E45" s="35">
        <v>212750</v>
      </c>
      <c r="F45" s="35">
        <v>234441</v>
      </c>
      <c r="G45" s="35">
        <v>253782</v>
      </c>
    </row>
    <row r="46" spans="1:7" x14ac:dyDescent="0.15">
      <c r="A46" s="26" t="s">
        <v>27</v>
      </c>
      <c r="B46" s="34">
        <f t="shared" ref="B46" si="4">B43/(B44/2+B45/2)</f>
        <v>5.9761886940526171E-2</v>
      </c>
      <c r="C46" s="34">
        <v>1.7018896568255365E-2</v>
      </c>
      <c r="D46" s="47">
        <f t="shared" ref="D46" si="5">D43/(D44/2+D45/2)</f>
        <v>4.1263007598331021E-2</v>
      </c>
      <c r="E46" s="34">
        <f t="shared" ref="D46:E46" si="6">E43/(E44/2+E45/2)</f>
        <v>4.8850394505491952E-2</v>
      </c>
      <c r="F46" s="34">
        <f>F43/(F44/2+F45/2)</f>
        <v>0.11606226422266995</v>
      </c>
      <c r="G46" s="34">
        <f>G43/(G44/2+G45/2)</f>
        <v>0.12497158060968042</v>
      </c>
    </row>
    <row r="47" spans="1:7" x14ac:dyDescent="0.15">
      <c r="A47" s="1"/>
      <c r="B47" s="11"/>
      <c r="C47" s="11"/>
    </row>
    <row r="49" spans="1:7" x14ac:dyDescent="0.15">
      <c r="A49" s="17" t="s">
        <v>36</v>
      </c>
      <c r="B49" s="18"/>
      <c r="D49" s="30"/>
      <c r="E49" s="30"/>
      <c r="F49" s="30"/>
      <c r="G49" s="30" t="s">
        <v>38</v>
      </c>
    </row>
    <row r="50" spans="1:7" x14ac:dyDescent="0.15">
      <c r="A50" s="19"/>
      <c r="B50" s="31" t="s">
        <v>35</v>
      </c>
      <c r="C50" s="31" t="s">
        <v>37</v>
      </c>
      <c r="D50" s="31" t="s">
        <v>40</v>
      </c>
      <c r="E50" s="31" t="s">
        <v>41</v>
      </c>
      <c r="F50" s="31" t="s">
        <v>47</v>
      </c>
      <c r="G50" s="31" t="s">
        <v>48</v>
      </c>
    </row>
    <row r="51" spans="1:7" x14ac:dyDescent="0.15">
      <c r="A51" s="25" t="s">
        <v>0</v>
      </c>
      <c r="B51" s="32">
        <v>13174</v>
      </c>
      <c r="C51" s="32">
        <v>3834</v>
      </c>
      <c r="D51" s="32">
        <v>9479</v>
      </c>
      <c r="E51" s="32">
        <v>10516</v>
      </c>
      <c r="F51" s="32">
        <v>25951</v>
      </c>
      <c r="G51" s="32">
        <v>30507</v>
      </c>
    </row>
    <row r="52" spans="1:7" x14ac:dyDescent="0.15">
      <c r="A52" s="28" t="s">
        <v>15</v>
      </c>
      <c r="B52" s="32">
        <v>6930</v>
      </c>
      <c r="C52" s="32">
        <v>4713</v>
      </c>
      <c r="D52" s="32">
        <v>2912</v>
      </c>
      <c r="E52" s="32">
        <v>3146</v>
      </c>
      <c r="F52" s="32">
        <v>7844</v>
      </c>
      <c r="G52" s="32">
        <v>9196</v>
      </c>
    </row>
    <row r="53" spans="1:7" x14ac:dyDescent="0.15">
      <c r="A53" s="28" t="s">
        <v>16</v>
      </c>
      <c r="B53" s="39">
        <v>0.52600000000000002</v>
      </c>
      <c r="C53" s="39">
        <v>1.2292644757433491</v>
      </c>
      <c r="D53" s="39">
        <v>0.30720540141365121</v>
      </c>
      <c r="E53" s="39">
        <v>0.30099999999999999</v>
      </c>
      <c r="F53" s="39">
        <v>0.30199999999999999</v>
      </c>
      <c r="G53" s="39">
        <v>0.30099999999999999</v>
      </c>
    </row>
    <row r="54" spans="1:7" x14ac:dyDescent="0.15">
      <c r="A54" s="28" t="s">
        <v>28</v>
      </c>
      <c r="B54" s="36">
        <v>3.1E-2</v>
      </c>
      <c r="C54" s="36">
        <v>2.1000000000000001E-2</v>
      </c>
      <c r="D54" s="36">
        <v>1.2999999999999999E-2</v>
      </c>
      <c r="E54" s="36">
        <v>1.4999999999999999E-2</v>
      </c>
      <c r="F54" s="48">
        <v>3.5032000000000001E-2</v>
      </c>
      <c r="G54" s="48">
        <v>3.7624999999999999E-2</v>
      </c>
    </row>
    <row r="55" spans="1:7" x14ac:dyDescent="0.15">
      <c r="A55" s="18"/>
      <c r="B55" s="16"/>
      <c r="C55" s="16"/>
    </row>
    <row r="57" spans="1:7" ht="13.5" customHeight="1" x14ac:dyDescent="0.15">
      <c r="A57" s="51" t="s">
        <v>46</v>
      </c>
      <c r="B57" s="51"/>
      <c r="D57" s="30"/>
      <c r="E57" s="30"/>
      <c r="F57" s="30"/>
      <c r="G57" s="30" t="s">
        <v>39</v>
      </c>
    </row>
    <row r="58" spans="1:7" x14ac:dyDescent="0.15">
      <c r="A58" s="29"/>
      <c r="B58" s="31" t="s">
        <v>35</v>
      </c>
      <c r="C58" s="31" t="s">
        <v>37</v>
      </c>
      <c r="D58" s="31" t="s">
        <v>40</v>
      </c>
      <c r="E58" s="31" t="s">
        <v>41</v>
      </c>
      <c r="F58" s="31" t="s">
        <v>47</v>
      </c>
      <c r="G58" s="31" t="s">
        <v>48</v>
      </c>
    </row>
    <row r="59" spans="1:7" x14ac:dyDescent="0.15">
      <c r="A59" s="26" t="s">
        <v>13</v>
      </c>
      <c r="B59" s="33">
        <v>95.04</v>
      </c>
      <c r="C59" s="38">
        <v>27.66</v>
      </c>
      <c r="D59" s="38">
        <v>68.38</v>
      </c>
      <c r="E59" s="38">
        <v>76.44</v>
      </c>
      <c r="F59" s="38">
        <v>191.89</v>
      </c>
      <c r="G59" s="38">
        <v>225.59</v>
      </c>
    </row>
    <row r="60" spans="1:7" x14ac:dyDescent="0.15">
      <c r="A60" s="25" t="s">
        <v>14</v>
      </c>
      <c r="B60" s="33">
        <v>95.04</v>
      </c>
      <c r="C60" s="38">
        <v>27.66</v>
      </c>
      <c r="D60" s="38">
        <v>68.38</v>
      </c>
      <c r="E60" s="38">
        <v>76.13</v>
      </c>
      <c r="F60" s="38">
        <v>189.08</v>
      </c>
      <c r="G60" s="38">
        <v>222.21</v>
      </c>
    </row>
    <row r="61" spans="1:7" x14ac:dyDescent="0.15">
      <c r="A61" s="21"/>
      <c r="B61" s="22"/>
      <c r="C61" s="22"/>
    </row>
    <row r="62" spans="1:7" x14ac:dyDescent="0.15">
      <c r="A62" s="23"/>
    </row>
    <row r="64" spans="1:7" x14ac:dyDescent="0.15">
      <c r="A64" s="15" t="s">
        <v>24</v>
      </c>
    </row>
    <row r="65" spans="1:7" x14ac:dyDescent="0.15">
      <c r="A65" s="43" t="s">
        <v>17</v>
      </c>
      <c r="B65" s="43"/>
      <c r="C65" s="20"/>
      <c r="D65" s="20"/>
      <c r="E65" s="20"/>
      <c r="F65" s="20"/>
      <c r="G65" s="20"/>
    </row>
    <row r="66" spans="1:7" x14ac:dyDescent="0.15">
      <c r="A66" s="44" t="s">
        <v>18</v>
      </c>
      <c r="B66" s="44"/>
      <c r="C66" s="20"/>
      <c r="D66" s="20"/>
      <c r="E66" s="20"/>
      <c r="F66" s="20"/>
      <c r="G66" s="20"/>
    </row>
    <row r="67" spans="1:7" x14ac:dyDescent="0.15">
      <c r="A67" s="43" t="s">
        <v>19</v>
      </c>
      <c r="B67" s="43"/>
      <c r="C67" s="20"/>
      <c r="D67" s="20"/>
      <c r="E67" s="20"/>
      <c r="F67" s="20"/>
      <c r="G67" s="20"/>
    </row>
    <row r="68" spans="1:7" x14ac:dyDescent="0.15">
      <c r="A68" s="43" t="s">
        <v>20</v>
      </c>
      <c r="B68" s="43"/>
      <c r="C68" s="20"/>
      <c r="D68" s="20"/>
      <c r="E68" s="20"/>
      <c r="F68" s="20"/>
      <c r="G68" s="20"/>
    </row>
    <row r="69" spans="1:7" x14ac:dyDescent="0.15">
      <c r="A69" s="44" t="s">
        <v>21</v>
      </c>
      <c r="B69" s="44"/>
      <c r="C69" s="20"/>
      <c r="D69" s="20"/>
      <c r="E69" s="20"/>
      <c r="F69" s="20"/>
      <c r="G69" s="20"/>
    </row>
    <row r="70" spans="1:7" x14ac:dyDescent="0.15">
      <c r="A70" s="45" t="s">
        <v>22</v>
      </c>
      <c r="B70" s="45"/>
      <c r="C70" s="45"/>
      <c r="D70" s="45"/>
      <c r="E70" s="45"/>
      <c r="F70" s="42"/>
      <c r="G70" s="42"/>
    </row>
    <row r="71" spans="1:7" x14ac:dyDescent="0.15">
      <c r="A71" s="20" t="s">
        <v>23</v>
      </c>
      <c r="B71" s="20"/>
      <c r="C71" s="20"/>
      <c r="D71" s="20"/>
      <c r="E71" s="20"/>
      <c r="F71" s="20"/>
      <c r="G71" s="20"/>
    </row>
  </sheetData>
  <mergeCells count="3">
    <mergeCell ref="A4:B4"/>
    <mergeCell ref="A34:B34"/>
    <mergeCell ref="A57:B57"/>
  </mergeCells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Financial Indicators</vt:lpstr>
    </vt:vector>
  </TitlesOfParts>
  <Company>KONAMI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konami</dc:creator>
  <cp:lastModifiedBy>Windows ユーザー</cp:lastModifiedBy>
  <cp:lastPrinted>2009-06-16T07:40:28Z</cp:lastPrinted>
  <dcterms:created xsi:type="dcterms:W3CDTF">2005-09-08T04:22:30Z</dcterms:created>
  <dcterms:modified xsi:type="dcterms:W3CDTF">2018-05-14T04:41:48Z</dcterms:modified>
</cp:coreProperties>
</file>